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<sst xmlns="http://schemas.openxmlformats.org/spreadsheetml/2006/main" count="116" uniqueCount="84">
  <si>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</si>
  <si>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</si>
  <si>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</si>
  <si>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</si>
  <si>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</si>
  <si>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</si>
  <si>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</si>
  <si>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</si>
  <si>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</si>
  <si>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</si>
  <si>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</si>
  <si>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</si>
  <si>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</si>
  <si>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</si>
  <si>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</si>
  <si>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</si>
  <si>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</si>
  <si>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</si>
  <si>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</si>
  <si>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</si>
  <si>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</si>
  <si>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</si>
  <si>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</si>
  <si>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</si>
  <si>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</si>
  <si>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</si>
  <si>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</si>
  <si>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</si>
  <si>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</si>
  <si>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</si>
  <si>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</si>
  <si>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</si>
  <si>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</si>
  <si>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</si>
  <si>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</si>
  <si>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</si>
  <si>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</si>
  <si>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</si>
  <si>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</si>
  <si>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</si>
  <si>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</si>
  <si>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</si>
  <si>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</si>
  <si>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</si>
  <si>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</si>
  <si>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</si>
  <si>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</si>
  <si>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</si>
  <si>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</si>
  <si>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</si>
  <si>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</si>
  <si>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</si>
  <si>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</si>
  <si>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</si>
  <si>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</si>
  <si>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</si>
  <si>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</si>
  <si>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</si>
  <si>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</si>
  <si>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DS</t>
  </si>
  <si>
    <t>St Lucia (Site 23)</t>
  </si>
  <si>
    <t>Taxon 1</t>
  </si>
  <si>
    <t>Taxon 2</t>
  </si>
  <si>
    <t>Taxon 3</t>
  </si>
  <si>
    <t>Taxon 4</t>
  </si>
  <si>
    <t>Taxon 5</t>
  </si>
  <si>
    <t>Taxon 7</t>
  </si>
  <si>
    <t>Taxon 8</t>
  </si>
  <si>
    <t>Taxon 9</t>
  </si>
  <si>
    <t>Taxon 10</t>
  </si>
  <si>
    <t>Taxon 11</t>
  </si>
  <si>
    <t>Taxon 12</t>
  </si>
  <si>
    <t>Taxon 13</t>
  </si>
  <si>
    <t>Taxon 14</t>
  </si>
  <si>
    <t>Taxon 15</t>
  </si>
  <si>
    <t>Taxon 16</t>
  </si>
  <si>
    <t>Taxon 17</t>
  </si>
  <si>
    <t>Taxon 18</t>
  </si>
  <si>
    <t>Taxon 19</t>
  </si>
  <si>
    <t>Taxon 20</t>
  </si>
  <si>
    <t>Taxon 21</t>
  </si>
  <si>
    <t>Taxon 22</t>
  </si>
  <si>
    <t>Taxon 23</t>
  </si>
  <si>
    <t xml:space="preserve">Collected from a savanna, forest mosaic ~ 1 East of the road heading North from the Bhangazi Gate (South Gate) of the St Lucia wetlands parks.  The vegetation was medium ro tall (~ 3-8m) growing on gently undulating land with a sandy soil. The Vegetation is classified as CB1 Maputaland Coastal Belt and FOz7 Northern Coastal Forest.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</si>
</sst>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8" borderId="1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57225" y="1057275"/>
          <a:ext cx="2847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5295900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105632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84499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19551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45840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89560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638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77190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7719000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90276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84276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75132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1975425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1584900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18947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20185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19994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553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S1">
      <selection activeCell="AG20" sqref="AG20:AH20"/>
    </sheetView>
  </sheetViews>
  <sheetFormatPr defaultColWidth="11.50390625" defaultRowHeight="12"/>
  <cols>
    <col min="1" max="1" width="8.50390625" style="0" customWidth="1"/>
    <col min="2" max="2" width="37.50390625" style="0" bestFit="1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71" t="s">
        <v>83</v>
      </c>
      <c r="K1" s="71"/>
      <c r="L1" s="71"/>
      <c r="M1" s="71"/>
      <c r="N1" s="71"/>
      <c r="O1" s="71"/>
      <c r="P1" s="71"/>
      <c r="Q1" s="71"/>
      <c r="R1" s="71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72"/>
      <c r="K2" s="72"/>
      <c r="L2" s="72"/>
      <c r="M2" s="72"/>
      <c r="N2" s="72"/>
      <c r="O2" s="72"/>
      <c r="P2" s="72"/>
      <c r="Q2" s="72"/>
      <c r="R2" s="7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>
        <v>-28.35526</v>
      </c>
      <c r="E3" s="51">
        <v>32.42798</v>
      </c>
      <c r="F3" s="50">
        <v>12</v>
      </c>
      <c r="G3" s="52">
        <v>38422</v>
      </c>
      <c r="H3" s="48">
        <f>AQ114</f>
        <v>1</v>
      </c>
      <c r="I3" s="65"/>
      <c r="J3" s="72"/>
      <c r="K3" s="72"/>
      <c r="L3" s="72"/>
      <c r="M3" s="72"/>
      <c r="N3" s="72"/>
      <c r="O3" s="72"/>
      <c r="P3" s="72"/>
      <c r="Q3" s="72"/>
      <c r="R3" s="72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73"/>
      <c r="K4" s="73"/>
      <c r="L4" s="73"/>
      <c r="M4" s="73"/>
      <c r="N4" s="73"/>
      <c r="O4" s="73"/>
      <c r="P4" s="73"/>
      <c r="Q4" s="73"/>
      <c r="R4" s="73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66">
        <v>669</v>
      </c>
      <c r="B7" s="67" t="s">
        <v>61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0.33</v>
      </c>
      <c r="Q7" s="68">
        <v>0.33</v>
      </c>
      <c r="R7" s="68">
        <v>0.33</v>
      </c>
      <c r="S7" s="58">
        <v>0</v>
      </c>
      <c r="T7" s="68">
        <v>1</v>
      </c>
      <c r="U7" s="68">
        <v>0</v>
      </c>
      <c r="V7" s="68">
        <v>0</v>
      </c>
      <c r="W7" s="58">
        <v>1</v>
      </c>
      <c r="X7" s="68">
        <v>0</v>
      </c>
      <c r="Y7" s="68">
        <v>1</v>
      </c>
      <c r="Z7" s="58">
        <v>0</v>
      </c>
      <c r="AA7" s="68">
        <v>0</v>
      </c>
      <c r="AB7" s="68">
        <v>0.5</v>
      </c>
      <c r="AC7" s="68">
        <v>0.5</v>
      </c>
      <c r="AD7" s="68">
        <v>0</v>
      </c>
      <c r="AE7" s="58">
        <v>0</v>
      </c>
      <c r="AF7" s="68">
        <v>0.5</v>
      </c>
      <c r="AG7" s="68">
        <v>0.5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1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670</v>
      </c>
      <c r="B8" s="67" t="s">
        <v>62</v>
      </c>
      <c r="C8">
        <v>1</v>
      </c>
      <c r="D8" s="55">
        <v>0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 s="68">
        <v>0</v>
      </c>
      <c r="L8" s="68">
        <v>0</v>
      </c>
      <c r="M8" s="68">
        <v>0</v>
      </c>
      <c r="N8" s="68">
        <v>0</v>
      </c>
      <c r="O8" s="68">
        <v>0.5</v>
      </c>
      <c r="P8" s="68">
        <v>0.5</v>
      </c>
      <c r="Q8" s="68">
        <v>0</v>
      </c>
      <c r="R8" s="68">
        <v>0</v>
      </c>
      <c r="S8" s="55">
        <v>0</v>
      </c>
      <c r="T8" s="68">
        <v>0</v>
      </c>
      <c r="U8" s="68">
        <v>0</v>
      </c>
      <c r="V8" s="68">
        <v>0.5</v>
      </c>
      <c r="W8" s="55">
        <v>0.5</v>
      </c>
      <c r="X8" s="68">
        <v>0</v>
      </c>
      <c r="Y8" s="68">
        <v>0.5</v>
      </c>
      <c r="Z8" s="55">
        <v>0.5</v>
      </c>
      <c r="AA8" s="68">
        <v>0</v>
      </c>
      <c r="AB8" s="68">
        <v>0</v>
      </c>
      <c r="AC8" s="68">
        <v>0.5</v>
      </c>
      <c r="AD8" s="68">
        <v>0.5</v>
      </c>
      <c r="AE8" s="55">
        <v>0</v>
      </c>
      <c r="AF8" s="68">
        <v>0.5</v>
      </c>
      <c r="AG8" s="68">
        <v>0.5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671</v>
      </c>
      <c r="B9" s="67" t="s">
        <v>63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 s="68">
        <v>0</v>
      </c>
      <c r="L9" s="68">
        <v>0</v>
      </c>
      <c r="M9" s="68">
        <v>0</v>
      </c>
      <c r="N9" s="68">
        <v>0</v>
      </c>
      <c r="O9" s="68">
        <v>0.5</v>
      </c>
      <c r="P9" s="68">
        <v>0.5</v>
      </c>
      <c r="Q9" s="68">
        <v>0</v>
      </c>
      <c r="R9" s="68">
        <v>0</v>
      </c>
      <c r="S9" s="55">
        <v>0</v>
      </c>
      <c r="T9" s="68">
        <v>0</v>
      </c>
      <c r="U9" s="68">
        <v>0</v>
      </c>
      <c r="V9" s="68">
        <v>0.5</v>
      </c>
      <c r="W9" s="55">
        <v>0.5</v>
      </c>
      <c r="X9" s="68">
        <v>0</v>
      </c>
      <c r="Y9" s="68">
        <v>0.5</v>
      </c>
      <c r="Z9" s="55">
        <v>0.5</v>
      </c>
      <c r="AA9" s="68">
        <v>0</v>
      </c>
      <c r="AB9" s="68">
        <v>0</v>
      </c>
      <c r="AC9" s="68">
        <v>0</v>
      </c>
      <c r="AD9" s="68">
        <v>0.5</v>
      </c>
      <c r="AE9" s="55">
        <v>0.5</v>
      </c>
      <c r="AF9" s="68">
        <v>0</v>
      </c>
      <c r="AG9" s="68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672</v>
      </c>
      <c r="B10" s="67" t="s">
        <v>64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 s="68">
        <v>1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55">
        <v>0</v>
      </c>
      <c r="T10" s="68">
        <v>0</v>
      </c>
      <c r="U10" s="68">
        <v>0.5</v>
      </c>
      <c r="V10" s="68">
        <v>0.5</v>
      </c>
      <c r="W10" s="55">
        <v>0</v>
      </c>
      <c r="X10" s="68">
        <v>0</v>
      </c>
      <c r="Y10" s="68">
        <v>0.5</v>
      </c>
      <c r="Z10" s="55">
        <v>0.5</v>
      </c>
      <c r="AA10" s="68">
        <v>0</v>
      </c>
      <c r="AB10" s="68">
        <v>0</v>
      </c>
      <c r="AC10" s="68">
        <v>0</v>
      </c>
      <c r="AD10" s="68">
        <v>0.5</v>
      </c>
      <c r="AE10" s="55">
        <v>0.5</v>
      </c>
      <c r="AF10" s="68">
        <v>0</v>
      </c>
      <c r="AG10" s="68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1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673</v>
      </c>
      <c r="B11" s="67" t="s">
        <v>65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0.33</v>
      </c>
      <c r="R11" s="68">
        <v>0.33</v>
      </c>
      <c r="S11" s="55">
        <v>0.33</v>
      </c>
      <c r="T11" s="68">
        <v>0</v>
      </c>
      <c r="U11" s="68">
        <v>0</v>
      </c>
      <c r="V11" s="68">
        <v>0</v>
      </c>
      <c r="W11" s="55">
        <v>1</v>
      </c>
      <c r="X11" s="68">
        <v>0</v>
      </c>
      <c r="Y11" s="68">
        <v>1</v>
      </c>
      <c r="Z11" s="55">
        <v>0</v>
      </c>
      <c r="AA11" s="68">
        <v>0</v>
      </c>
      <c r="AB11" s="68">
        <v>0</v>
      </c>
      <c r="AC11" s="68">
        <v>0.5</v>
      </c>
      <c r="AD11" s="68">
        <v>0.5</v>
      </c>
      <c r="AE11" s="55">
        <v>0</v>
      </c>
      <c r="AF11" s="68">
        <v>0.5</v>
      </c>
      <c r="AG11" s="68">
        <v>0.5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675</v>
      </c>
      <c r="B12" s="67" t="s">
        <v>66</v>
      </c>
      <c r="C12">
        <v>1</v>
      </c>
      <c r="D12" s="55">
        <v>0</v>
      </c>
      <c r="E12">
        <v>0</v>
      </c>
      <c r="F12">
        <v>0</v>
      </c>
      <c r="G12">
        <v>0</v>
      </c>
      <c r="H12">
        <v>1</v>
      </c>
      <c r="I12">
        <v>0</v>
      </c>
      <c r="J12" s="55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0.5</v>
      </c>
      <c r="Q12" s="68">
        <v>0.5</v>
      </c>
      <c r="R12" s="68">
        <v>0</v>
      </c>
      <c r="S12" s="55">
        <v>0</v>
      </c>
      <c r="T12" s="68">
        <v>0</v>
      </c>
      <c r="U12" s="68">
        <v>0.33</v>
      </c>
      <c r="V12" s="68">
        <v>0.33</v>
      </c>
      <c r="W12" s="55">
        <v>0.33</v>
      </c>
      <c r="X12" s="68">
        <v>0</v>
      </c>
      <c r="Y12" s="68">
        <v>0.5</v>
      </c>
      <c r="Z12" s="55">
        <v>0.5</v>
      </c>
      <c r="AA12" s="68">
        <v>0</v>
      </c>
      <c r="AB12" s="68">
        <v>0.33</v>
      </c>
      <c r="AC12" s="68">
        <v>0.33</v>
      </c>
      <c r="AD12" s="68">
        <v>0.33</v>
      </c>
      <c r="AE12" s="55">
        <v>0</v>
      </c>
      <c r="AF12" s="68">
        <v>0</v>
      </c>
      <c r="AG12" s="68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676</v>
      </c>
      <c r="B13" s="67" t="s">
        <v>67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0.5</v>
      </c>
      <c r="P13" s="68">
        <v>0.5</v>
      </c>
      <c r="Q13" s="68">
        <v>0</v>
      </c>
      <c r="R13" s="68">
        <v>0</v>
      </c>
      <c r="S13" s="55">
        <v>0</v>
      </c>
      <c r="T13" s="68">
        <v>1</v>
      </c>
      <c r="U13" s="68">
        <v>1</v>
      </c>
      <c r="V13" s="68">
        <v>0</v>
      </c>
      <c r="W13" s="55">
        <v>0</v>
      </c>
      <c r="X13" s="68">
        <v>1</v>
      </c>
      <c r="Y13" s="68">
        <v>0</v>
      </c>
      <c r="Z13" s="55">
        <v>0</v>
      </c>
      <c r="AA13" s="68">
        <v>0</v>
      </c>
      <c r="AB13" s="68">
        <v>1</v>
      </c>
      <c r="AC13" s="68">
        <v>0</v>
      </c>
      <c r="AD13" s="68">
        <v>0</v>
      </c>
      <c r="AE13" s="55">
        <v>0</v>
      </c>
      <c r="AF13" s="68">
        <v>0</v>
      </c>
      <c r="AG13" s="68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1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677</v>
      </c>
      <c r="B14" s="67" t="s">
        <v>68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 s="68">
        <v>0</v>
      </c>
      <c r="L14" s="68">
        <v>0</v>
      </c>
      <c r="M14" s="68">
        <v>0</v>
      </c>
      <c r="N14" s="68">
        <v>1</v>
      </c>
      <c r="O14" s="68">
        <v>0</v>
      </c>
      <c r="P14" s="68">
        <v>0</v>
      </c>
      <c r="Q14" s="68">
        <v>0</v>
      </c>
      <c r="R14" s="68">
        <v>0</v>
      </c>
      <c r="S14" s="55">
        <v>0</v>
      </c>
      <c r="T14" s="68">
        <v>0</v>
      </c>
      <c r="U14" s="68">
        <v>1</v>
      </c>
      <c r="V14" s="68">
        <v>0</v>
      </c>
      <c r="W14" s="55">
        <v>0</v>
      </c>
      <c r="X14" s="68">
        <v>0</v>
      </c>
      <c r="Y14" s="68">
        <v>0.5</v>
      </c>
      <c r="Z14" s="55">
        <v>0.5</v>
      </c>
      <c r="AA14" s="68">
        <v>0</v>
      </c>
      <c r="AB14" s="68">
        <v>0.5</v>
      </c>
      <c r="AC14" s="68">
        <v>0.5</v>
      </c>
      <c r="AD14" s="68">
        <v>0</v>
      </c>
      <c r="AE14" s="55">
        <v>0</v>
      </c>
      <c r="AF14" s="68">
        <v>0.5</v>
      </c>
      <c r="AG14" s="68">
        <v>0.5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678</v>
      </c>
      <c r="B15" s="67" t="s">
        <v>69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0.5</v>
      </c>
      <c r="P15" s="68">
        <v>0.5</v>
      </c>
      <c r="Q15" s="68">
        <v>0</v>
      </c>
      <c r="R15" s="68">
        <v>0</v>
      </c>
      <c r="S15" s="55">
        <v>0</v>
      </c>
      <c r="T15" s="68">
        <v>0</v>
      </c>
      <c r="U15" s="68">
        <v>0.33</v>
      </c>
      <c r="V15" s="68">
        <v>0.33</v>
      </c>
      <c r="W15" s="55">
        <v>0.33</v>
      </c>
      <c r="X15" s="68">
        <v>0</v>
      </c>
      <c r="Y15" s="68">
        <v>0.5</v>
      </c>
      <c r="Z15" s="55">
        <v>0.5</v>
      </c>
      <c r="AA15" s="68">
        <v>0</v>
      </c>
      <c r="AB15" s="68">
        <v>0.5</v>
      </c>
      <c r="AC15" s="68">
        <v>0.5</v>
      </c>
      <c r="AD15" s="68">
        <v>0</v>
      </c>
      <c r="AE15" s="55">
        <v>0</v>
      </c>
      <c r="AF15" s="68">
        <v>0</v>
      </c>
      <c r="AG15" s="68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679</v>
      </c>
      <c r="B16" s="67" t="s">
        <v>70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0.5</v>
      </c>
      <c r="Q16" s="68">
        <v>0.5</v>
      </c>
      <c r="R16" s="68">
        <v>0</v>
      </c>
      <c r="S16" s="55">
        <v>0</v>
      </c>
      <c r="T16" s="68">
        <v>0</v>
      </c>
      <c r="U16" s="68">
        <v>0</v>
      </c>
      <c r="V16" s="68">
        <v>0</v>
      </c>
      <c r="W16" s="55">
        <v>1</v>
      </c>
      <c r="X16" s="68">
        <v>0</v>
      </c>
      <c r="Y16" s="68">
        <v>0.5</v>
      </c>
      <c r="Z16" s="55">
        <v>0.5</v>
      </c>
      <c r="AA16" s="68">
        <v>0</v>
      </c>
      <c r="AB16" s="68">
        <v>0</v>
      </c>
      <c r="AC16" s="68">
        <v>0.5</v>
      </c>
      <c r="AD16" s="68">
        <v>0.5</v>
      </c>
      <c r="AE16" s="55">
        <v>0</v>
      </c>
      <c r="AF16" s="68">
        <v>0</v>
      </c>
      <c r="AG16" s="68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680</v>
      </c>
      <c r="B17" s="67" t="s">
        <v>71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0.5</v>
      </c>
      <c r="Q17" s="68">
        <v>0.5</v>
      </c>
      <c r="R17" s="68">
        <v>0</v>
      </c>
      <c r="S17" s="55">
        <v>0</v>
      </c>
      <c r="T17" s="68">
        <v>0</v>
      </c>
      <c r="U17" s="68">
        <v>0.5</v>
      </c>
      <c r="V17" s="68">
        <v>0</v>
      </c>
      <c r="W17" s="55">
        <v>0.5</v>
      </c>
      <c r="X17" s="68">
        <v>0</v>
      </c>
      <c r="Y17" s="68">
        <v>1</v>
      </c>
      <c r="Z17" s="55">
        <v>0</v>
      </c>
      <c r="AA17" s="68">
        <v>0</v>
      </c>
      <c r="AB17" s="68">
        <v>0.5</v>
      </c>
      <c r="AC17" s="68">
        <v>0.5</v>
      </c>
      <c r="AD17" s="68">
        <v>0</v>
      </c>
      <c r="AE17" s="55">
        <v>0</v>
      </c>
      <c r="AF17" s="68">
        <v>0.33</v>
      </c>
      <c r="AG17" s="68">
        <v>0.33</v>
      </c>
      <c r="AH17" s="55">
        <v>0.33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681</v>
      </c>
      <c r="B18" s="67" t="s">
        <v>72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0.5</v>
      </c>
      <c r="R18" s="68">
        <v>0.5</v>
      </c>
      <c r="S18" s="55">
        <v>0</v>
      </c>
      <c r="T18" s="68">
        <v>1</v>
      </c>
      <c r="U18" s="68">
        <v>0.5</v>
      </c>
      <c r="V18" s="68">
        <v>0.5</v>
      </c>
      <c r="W18" s="55">
        <v>0</v>
      </c>
      <c r="X18" s="68">
        <v>0</v>
      </c>
      <c r="Y18" s="68">
        <v>0.5</v>
      </c>
      <c r="Z18" s="55">
        <v>0.5</v>
      </c>
      <c r="AA18" s="68">
        <v>0</v>
      </c>
      <c r="AB18" s="68">
        <v>0.5</v>
      </c>
      <c r="AC18" s="68">
        <v>0.5</v>
      </c>
      <c r="AD18" s="68">
        <v>0</v>
      </c>
      <c r="AE18" s="55">
        <v>0</v>
      </c>
      <c r="AF18" s="68">
        <v>0.5</v>
      </c>
      <c r="AG18" s="68">
        <v>0.5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682</v>
      </c>
      <c r="B19" s="67" t="s">
        <v>73</v>
      </c>
      <c r="C19">
        <v>1</v>
      </c>
      <c r="D19" s="55">
        <v>0</v>
      </c>
      <c r="E19">
        <v>0</v>
      </c>
      <c r="F19">
        <v>0</v>
      </c>
      <c r="G19">
        <v>0</v>
      </c>
      <c r="H19">
        <v>1</v>
      </c>
      <c r="I19">
        <v>0</v>
      </c>
      <c r="J19" s="55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0.5</v>
      </c>
      <c r="Q19" s="68">
        <v>0.5</v>
      </c>
      <c r="R19" s="68">
        <v>0</v>
      </c>
      <c r="S19" s="55">
        <v>0</v>
      </c>
      <c r="T19" s="68">
        <v>0</v>
      </c>
      <c r="U19" s="68">
        <v>0</v>
      </c>
      <c r="V19" s="68">
        <v>0</v>
      </c>
      <c r="W19" s="55">
        <v>1</v>
      </c>
      <c r="X19" s="68">
        <v>0</v>
      </c>
      <c r="Y19" s="68">
        <v>1</v>
      </c>
      <c r="Z19" s="55">
        <v>0</v>
      </c>
      <c r="AA19" s="68">
        <v>0</v>
      </c>
      <c r="AB19" s="68">
        <v>0</v>
      </c>
      <c r="AC19" s="68">
        <v>1</v>
      </c>
      <c r="AD19" s="68">
        <v>0</v>
      </c>
      <c r="AE19" s="55">
        <v>0</v>
      </c>
      <c r="AF19" s="68">
        <v>0</v>
      </c>
      <c r="AG19" s="68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683</v>
      </c>
      <c r="B20" s="67" t="s">
        <v>74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 s="68">
        <v>0</v>
      </c>
      <c r="L20" s="68">
        <v>0</v>
      </c>
      <c r="M20" s="68">
        <v>0</v>
      </c>
      <c r="N20" s="68">
        <v>0.5</v>
      </c>
      <c r="O20" s="68">
        <v>0.5</v>
      </c>
      <c r="P20" s="68">
        <v>0</v>
      </c>
      <c r="Q20" s="68">
        <v>0</v>
      </c>
      <c r="R20" s="68">
        <v>0</v>
      </c>
      <c r="S20" s="55">
        <v>0</v>
      </c>
      <c r="T20" s="68">
        <v>1</v>
      </c>
      <c r="U20" s="68">
        <v>0.5</v>
      </c>
      <c r="V20" s="68">
        <v>0.5</v>
      </c>
      <c r="W20" s="55">
        <v>0</v>
      </c>
      <c r="X20" s="68">
        <v>0</v>
      </c>
      <c r="Y20" s="68">
        <v>0.5</v>
      </c>
      <c r="Z20" s="55">
        <v>0.5</v>
      </c>
      <c r="AA20" s="68">
        <v>0</v>
      </c>
      <c r="AB20" s="68">
        <v>0.5</v>
      </c>
      <c r="AC20" s="68">
        <v>0.5</v>
      </c>
      <c r="AD20" s="68">
        <v>0</v>
      </c>
      <c r="AE20" s="55">
        <v>0</v>
      </c>
      <c r="AF20" s="68">
        <v>0</v>
      </c>
      <c r="AG20" s="69">
        <v>1</v>
      </c>
      <c r="AH20" s="70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684</v>
      </c>
      <c r="B21" s="67" t="s">
        <v>75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0.5</v>
      </c>
      <c r="P21" s="68">
        <v>0.5</v>
      </c>
      <c r="Q21" s="68">
        <v>0</v>
      </c>
      <c r="R21" s="68">
        <v>0</v>
      </c>
      <c r="S21" s="55">
        <v>0</v>
      </c>
      <c r="T21" s="68">
        <v>1</v>
      </c>
      <c r="U21" s="68">
        <v>0</v>
      </c>
      <c r="V21" s="68">
        <v>0</v>
      </c>
      <c r="W21" s="55">
        <v>0</v>
      </c>
      <c r="X21" s="68">
        <v>0</v>
      </c>
      <c r="Y21" s="68">
        <v>0.5</v>
      </c>
      <c r="Z21" s="55">
        <v>0.5</v>
      </c>
      <c r="AA21" s="68">
        <v>0</v>
      </c>
      <c r="AB21" s="68">
        <v>1</v>
      </c>
      <c r="AC21" s="68">
        <v>0</v>
      </c>
      <c r="AD21" s="68">
        <v>0</v>
      </c>
      <c r="AE21" s="55">
        <v>0</v>
      </c>
      <c r="AF21" s="68">
        <v>0.5</v>
      </c>
      <c r="AG21" s="68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685</v>
      </c>
      <c r="B22" s="67" t="s">
        <v>76</v>
      </c>
      <c r="C22">
        <v>1</v>
      </c>
      <c r="D22" s="55">
        <v>0</v>
      </c>
      <c r="E22">
        <v>0</v>
      </c>
      <c r="F22">
        <v>0</v>
      </c>
      <c r="G22">
        <v>0.5</v>
      </c>
      <c r="H22">
        <v>0</v>
      </c>
      <c r="I22">
        <v>1</v>
      </c>
      <c r="J22" s="55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0.33</v>
      </c>
      <c r="Q22" s="68">
        <v>0.33</v>
      </c>
      <c r="R22" s="68">
        <v>0.33</v>
      </c>
      <c r="S22" s="55">
        <v>0</v>
      </c>
      <c r="T22" s="68">
        <v>1</v>
      </c>
      <c r="U22" s="68">
        <v>0.33</v>
      </c>
      <c r="V22" s="68">
        <v>0.33</v>
      </c>
      <c r="W22" s="55">
        <v>0.33</v>
      </c>
      <c r="X22" s="68">
        <v>0</v>
      </c>
      <c r="Y22" s="68">
        <v>0.5</v>
      </c>
      <c r="Z22" s="55">
        <v>0.5</v>
      </c>
      <c r="AA22" s="68">
        <v>0</v>
      </c>
      <c r="AB22" s="68">
        <v>0</v>
      </c>
      <c r="AC22" s="68">
        <v>0.5</v>
      </c>
      <c r="AD22" s="68">
        <v>0.5</v>
      </c>
      <c r="AE22" s="55">
        <v>0</v>
      </c>
      <c r="AF22" s="68">
        <v>0.5</v>
      </c>
      <c r="AG22" s="68">
        <v>0.5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686</v>
      </c>
      <c r="B23" s="67" t="s">
        <v>77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0.5</v>
      </c>
      <c r="R23" s="68">
        <v>0.5</v>
      </c>
      <c r="S23" s="55">
        <v>0</v>
      </c>
      <c r="T23" s="68">
        <v>1</v>
      </c>
      <c r="U23" s="68">
        <v>1</v>
      </c>
      <c r="V23" s="68">
        <v>0</v>
      </c>
      <c r="W23" s="55">
        <v>0</v>
      </c>
      <c r="X23" s="68">
        <v>0</v>
      </c>
      <c r="Y23" s="68">
        <v>0.5</v>
      </c>
      <c r="Z23" s="55">
        <v>0.5</v>
      </c>
      <c r="AA23" s="68">
        <v>0</v>
      </c>
      <c r="AB23" s="68">
        <v>0</v>
      </c>
      <c r="AC23" s="68">
        <v>0.5</v>
      </c>
      <c r="AD23" s="68">
        <v>0.5</v>
      </c>
      <c r="AE23" s="55">
        <v>0</v>
      </c>
      <c r="AF23" s="68">
        <v>0.33</v>
      </c>
      <c r="AG23" s="68">
        <v>0.33</v>
      </c>
      <c r="AH23" s="55">
        <v>0.33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687</v>
      </c>
      <c r="B24" s="67" t="s">
        <v>78</v>
      </c>
      <c r="C24">
        <v>1</v>
      </c>
      <c r="D24" s="55">
        <v>0</v>
      </c>
      <c r="E24">
        <v>0.5</v>
      </c>
      <c r="F24">
        <v>0</v>
      </c>
      <c r="G24">
        <v>0</v>
      </c>
      <c r="H24">
        <v>0.25</v>
      </c>
      <c r="I24">
        <v>0.25</v>
      </c>
      <c r="J24" s="55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1</v>
      </c>
      <c r="Q24" s="68">
        <v>0</v>
      </c>
      <c r="R24" s="68">
        <v>0</v>
      </c>
      <c r="S24" s="55">
        <v>0</v>
      </c>
      <c r="T24" s="68">
        <v>0</v>
      </c>
      <c r="U24" s="68">
        <v>0</v>
      </c>
      <c r="V24" s="68">
        <v>0</v>
      </c>
      <c r="W24" s="55">
        <v>1</v>
      </c>
      <c r="X24" s="68">
        <v>0</v>
      </c>
      <c r="Y24" s="68">
        <v>0.5</v>
      </c>
      <c r="Z24" s="55">
        <v>0.5</v>
      </c>
      <c r="AA24" s="68">
        <v>0</v>
      </c>
      <c r="AB24" s="68">
        <v>1</v>
      </c>
      <c r="AC24" s="68">
        <v>0</v>
      </c>
      <c r="AD24" s="68">
        <v>0</v>
      </c>
      <c r="AE24" s="55">
        <v>0</v>
      </c>
      <c r="AF24" s="68">
        <v>0</v>
      </c>
      <c r="AG24" s="68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688</v>
      </c>
      <c r="B25" s="67" t="s">
        <v>79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0.5</v>
      </c>
      <c r="P25" s="68">
        <v>0.5</v>
      </c>
      <c r="Q25" s="68">
        <v>0</v>
      </c>
      <c r="R25" s="68">
        <v>0</v>
      </c>
      <c r="S25" s="55">
        <v>0</v>
      </c>
      <c r="T25" s="68">
        <v>1</v>
      </c>
      <c r="U25" s="68">
        <v>0</v>
      </c>
      <c r="V25" s="68">
        <v>0</v>
      </c>
      <c r="W25" s="55">
        <v>0</v>
      </c>
      <c r="X25" s="68">
        <v>0</v>
      </c>
      <c r="Y25" s="68">
        <v>1</v>
      </c>
      <c r="Z25" s="55">
        <v>0</v>
      </c>
      <c r="AA25" s="68">
        <v>0</v>
      </c>
      <c r="AB25" s="68">
        <v>0.5</v>
      </c>
      <c r="AC25" s="68">
        <v>0.5</v>
      </c>
      <c r="AD25" s="68">
        <v>0</v>
      </c>
      <c r="AE25" s="55">
        <v>0</v>
      </c>
      <c r="AF25" s="68">
        <v>0</v>
      </c>
      <c r="AG25" s="68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689</v>
      </c>
      <c r="B26" s="67" t="s">
        <v>80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0.5</v>
      </c>
      <c r="P26" s="68">
        <v>0.5</v>
      </c>
      <c r="Q26" s="68">
        <v>0</v>
      </c>
      <c r="R26" s="68">
        <v>0</v>
      </c>
      <c r="S26" s="55">
        <v>0</v>
      </c>
      <c r="T26" s="68">
        <v>1</v>
      </c>
      <c r="U26" s="68">
        <v>0.5</v>
      </c>
      <c r="V26" s="68">
        <v>0</v>
      </c>
      <c r="W26" s="55">
        <v>0.5</v>
      </c>
      <c r="X26" s="68">
        <v>0</v>
      </c>
      <c r="Y26" s="68">
        <v>0.5</v>
      </c>
      <c r="Z26" s="55">
        <v>0.5</v>
      </c>
      <c r="AA26" s="68">
        <v>0</v>
      </c>
      <c r="AB26" s="68">
        <v>0.5</v>
      </c>
      <c r="AC26" s="68">
        <v>0.5</v>
      </c>
      <c r="AD26" s="68">
        <v>0</v>
      </c>
      <c r="AE26" s="55">
        <v>0</v>
      </c>
      <c r="AF26" s="68">
        <v>0</v>
      </c>
      <c r="AG26" s="68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690</v>
      </c>
      <c r="B27" s="67" t="s">
        <v>81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 s="68">
        <v>0</v>
      </c>
      <c r="L27" s="68">
        <v>0</v>
      </c>
      <c r="M27" s="68">
        <v>0</v>
      </c>
      <c r="N27" s="68">
        <v>0</v>
      </c>
      <c r="O27" s="68">
        <v>1</v>
      </c>
      <c r="P27" s="68">
        <v>0</v>
      </c>
      <c r="Q27" s="68">
        <v>0</v>
      </c>
      <c r="R27" s="68">
        <v>0</v>
      </c>
      <c r="S27" s="55">
        <v>0</v>
      </c>
      <c r="T27" s="68">
        <v>0</v>
      </c>
      <c r="U27" s="68">
        <v>0.33</v>
      </c>
      <c r="V27" s="68">
        <v>0.33</v>
      </c>
      <c r="W27" s="55">
        <v>0.33</v>
      </c>
      <c r="X27" s="68">
        <v>0</v>
      </c>
      <c r="Y27" s="68">
        <v>0.5</v>
      </c>
      <c r="Z27" s="55">
        <v>0.5</v>
      </c>
      <c r="AA27" s="68">
        <v>0</v>
      </c>
      <c r="AB27" s="68">
        <v>0.5</v>
      </c>
      <c r="AC27" s="68">
        <v>0.5</v>
      </c>
      <c r="AD27" s="68">
        <v>0</v>
      </c>
      <c r="AE27" s="55">
        <v>0</v>
      </c>
      <c r="AF27" s="68">
        <v>0</v>
      </c>
      <c r="AG27" s="68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691</v>
      </c>
      <c r="B28" s="67" t="s">
        <v>82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 s="68">
        <v>0</v>
      </c>
      <c r="L28" s="68">
        <v>0</v>
      </c>
      <c r="M28" s="68">
        <v>0</v>
      </c>
      <c r="N28" s="68">
        <v>0.5</v>
      </c>
      <c r="O28" s="68">
        <v>0.5</v>
      </c>
      <c r="P28" s="68">
        <v>0</v>
      </c>
      <c r="Q28" s="68">
        <v>0</v>
      </c>
      <c r="R28" s="68">
        <v>0</v>
      </c>
      <c r="S28" s="55">
        <v>0</v>
      </c>
      <c r="T28" s="68">
        <v>0</v>
      </c>
      <c r="U28" s="68">
        <v>1</v>
      </c>
      <c r="V28" s="68">
        <v>0</v>
      </c>
      <c r="W28" s="55">
        <v>0</v>
      </c>
      <c r="X28" s="68">
        <v>1</v>
      </c>
      <c r="Y28" s="68">
        <v>0</v>
      </c>
      <c r="Z28" s="55">
        <v>0</v>
      </c>
      <c r="AA28" s="68">
        <v>0</v>
      </c>
      <c r="AB28" s="68">
        <v>1</v>
      </c>
      <c r="AC28" s="68">
        <v>0</v>
      </c>
      <c r="AD28" s="68">
        <v>0</v>
      </c>
      <c r="AE28" s="55">
        <v>0</v>
      </c>
      <c r="AF28" s="68">
        <v>0</v>
      </c>
      <c r="AG28" s="6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/>
      <c r="B29" s="67"/>
      <c r="D29" s="55"/>
      <c r="J29" s="55"/>
      <c r="K29" s="68"/>
      <c r="L29" s="68"/>
      <c r="M29" s="68"/>
      <c r="N29" s="68"/>
      <c r="O29" s="68"/>
      <c r="P29" s="68"/>
      <c r="Q29" s="68"/>
      <c r="R29" s="68"/>
      <c r="S29" s="55"/>
      <c r="T29" s="68"/>
      <c r="U29" s="68"/>
      <c r="V29" s="68"/>
      <c r="W29" s="55"/>
      <c r="X29" s="68"/>
      <c r="Y29" s="68"/>
      <c r="Z29" s="55"/>
      <c r="AA29" s="68"/>
      <c r="AB29" s="68"/>
      <c r="AC29" s="68"/>
      <c r="AD29" s="68"/>
      <c r="AE29" s="55"/>
      <c r="AF29" s="68"/>
      <c r="AG29" s="68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/>
      <c r="B30" s="67"/>
      <c r="D30" s="55"/>
      <c r="J30" s="55"/>
      <c r="K30" s="68"/>
      <c r="L30" s="68"/>
      <c r="M30" s="68"/>
      <c r="N30" s="68"/>
      <c r="O30" s="68"/>
      <c r="P30" s="68"/>
      <c r="Q30" s="68"/>
      <c r="R30" s="68"/>
      <c r="S30" s="55"/>
      <c r="T30" s="68"/>
      <c r="U30" s="68"/>
      <c r="V30" s="68"/>
      <c r="W30" s="55"/>
      <c r="X30" s="68"/>
      <c r="Y30" s="68"/>
      <c r="Z30" s="55"/>
      <c r="AA30" s="68"/>
      <c r="AB30" s="68"/>
      <c r="AC30" s="68"/>
      <c r="AD30" s="68"/>
      <c r="AE30" s="55"/>
      <c r="AF30" s="68"/>
      <c r="AG30" s="68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/>
      <c r="B31" s="67"/>
      <c r="D31" s="55"/>
      <c r="J31" s="55"/>
      <c r="K31" s="68"/>
      <c r="L31" s="68"/>
      <c r="M31" s="68"/>
      <c r="N31" s="68"/>
      <c r="O31" s="68"/>
      <c r="P31" s="68"/>
      <c r="Q31" s="68"/>
      <c r="R31" s="68"/>
      <c r="S31" s="55"/>
      <c r="T31" s="68"/>
      <c r="U31" s="68"/>
      <c r="V31" s="68"/>
      <c r="W31" s="55"/>
      <c r="X31" s="68"/>
      <c r="Y31" s="68"/>
      <c r="Z31" s="55"/>
      <c r="AA31" s="68"/>
      <c r="AB31" s="68"/>
      <c r="AC31" s="68"/>
      <c r="AD31" s="68"/>
      <c r="AE31" s="55"/>
      <c r="AF31" s="68"/>
      <c r="AG31" s="68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/>
      <c r="B32" s="67"/>
      <c r="D32" s="55"/>
      <c r="J32" s="55"/>
      <c r="K32" s="68"/>
      <c r="L32" s="68"/>
      <c r="M32" s="68"/>
      <c r="N32" s="68"/>
      <c r="O32" s="68"/>
      <c r="P32" s="68"/>
      <c r="Q32" s="68"/>
      <c r="R32" s="68"/>
      <c r="S32" s="55"/>
      <c r="T32" s="68"/>
      <c r="U32" s="68"/>
      <c r="V32" s="68"/>
      <c r="W32" s="55"/>
      <c r="X32" s="68"/>
      <c r="Y32" s="68"/>
      <c r="Z32" s="55"/>
      <c r="AA32" s="68"/>
      <c r="AB32" s="68"/>
      <c r="AC32" s="68"/>
      <c r="AD32" s="68"/>
      <c r="AE32" s="55"/>
      <c r="AF32" s="68"/>
      <c r="AG32" s="68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/>
      <c r="B33" s="67"/>
      <c r="D33" s="55"/>
      <c r="J33" s="55"/>
      <c r="K33" s="68"/>
      <c r="L33" s="68"/>
      <c r="M33" s="68"/>
      <c r="N33" s="68"/>
      <c r="O33" s="68"/>
      <c r="P33" s="68"/>
      <c r="Q33" s="68"/>
      <c r="R33" s="68"/>
      <c r="S33" s="55"/>
      <c r="T33" s="68"/>
      <c r="V33" s="68"/>
      <c r="W33" s="55"/>
      <c r="X33" s="68"/>
      <c r="Y33" s="68"/>
      <c r="Z33" s="55"/>
      <c r="AA33" s="68"/>
      <c r="AB33" s="68"/>
      <c r="AC33" s="68"/>
      <c r="AD33" s="68"/>
      <c r="AE33" s="55"/>
      <c r="AF33" s="68"/>
      <c r="AG33" s="68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/>
      <c r="B34" s="67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/>
      <c r="B35" s="67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aca="true" t="shared" si="43" ref="A36:A72">IF(B36&gt;0,A35+1,)</f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19</v>
      </c>
      <c r="AT108" s="7">
        <f t="shared" si="91"/>
        <v>0</v>
      </c>
      <c r="AU108" s="7">
        <f t="shared" si="91"/>
        <v>1</v>
      </c>
      <c r="AV108" s="7">
        <f t="shared" si="91"/>
        <v>3</v>
      </c>
      <c r="AW108" s="7">
        <f t="shared" si="91"/>
        <v>2</v>
      </c>
      <c r="AX108" s="7">
        <f t="shared" si="91"/>
        <v>0</v>
      </c>
      <c r="AY108" s="7">
        <f t="shared" si="91"/>
        <v>1</v>
      </c>
      <c r="AZ108" s="7">
        <f t="shared" si="91"/>
        <v>0</v>
      </c>
      <c r="BA108" s="7">
        <f t="shared" si="91"/>
        <v>0</v>
      </c>
      <c r="BB108" s="7">
        <f t="shared" si="91"/>
        <v>3</v>
      </c>
      <c r="BC108" s="7">
        <f t="shared" si="91"/>
        <v>10</v>
      </c>
      <c r="BD108" s="7">
        <f t="shared" si="91"/>
        <v>14</v>
      </c>
      <c r="BE108" s="7">
        <f t="shared" si="91"/>
        <v>9</v>
      </c>
      <c r="BF108" s="7">
        <f t="shared" si="91"/>
        <v>5</v>
      </c>
      <c r="BG108" s="7">
        <f t="shared" si="91"/>
        <v>1</v>
      </c>
      <c r="BH108" s="7">
        <f t="shared" si="91"/>
        <v>9</v>
      </c>
      <c r="BI108" s="7">
        <f t="shared" si="91"/>
        <v>13</v>
      </c>
      <c r="BJ108" s="7">
        <f t="shared" si="91"/>
        <v>9</v>
      </c>
      <c r="BK108" s="7">
        <f t="shared" si="91"/>
        <v>13</v>
      </c>
      <c r="BL108" s="7">
        <f t="shared" si="91"/>
        <v>2</v>
      </c>
      <c r="BM108" s="7">
        <f t="shared" si="91"/>
        <v>20</v>
      </c>
      <c r="BN108" s="7">
        <f t="shared" si="91"/>
        <v>15</v>
      </c>
      <c r="BO108" s="7">
        <f t="shared" si="91"/>
        <v>0</v>
      </c>
      <c r="BP108" s="7">
        <f t="shared" si="91"/>
        <v>14</v>
      </c>
      <c r="BQ108" s="7">
        <f t="shared" si="91"/>
        <v>16</v>
      </c>
      <c r="BR108" s="7">
        <f t="shared" si="91"/>
        <v>8</v>
      </c>
      <c r="BS108" s="7">
        <f t="shared" si="91"/>
        <v>2</v>
      </c>
      <c r="BT108" s="7">
        <f t="shared" si="91"/>
        <v>9</v>
      </c>
      <c r="BU108" s="7">
        <f t="shared" si="91"/>
        <v>22</v>
      </c>
      <c r="BV108" s="7">
        <f t="shared" si="91"/>
        <v>6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18.5</v>
      </c>
      <c r="F109" s="1">
        <f>SUM(F7:F107)</f>
        <v>0</v>
      </c>
      <c r="G109" s="1">
        <f t="shared" si="93"/>
        <v>0.5</v>
      </c>
      <c r="H109" s="1">
        <f t="shared" si="93"/>
        <v>2.25</v>
      </c>
      <c r="I109" s="1">
        <f t="shared" si="93"/>
        <v>1.25</v>
      </c>
      <c r="J109" s="59">
        <f t="shared" si="93"/>
        <v>0</v>
      </c>
      <c r="K109" s="1">
        <f t="shared" si="93"/>
        <v>1</v>
      </c>
      <c r="L109" s="1">
        <f t="shared" si="93"/>
        <v>0</v>
      </c>
      <c r="M109" s="1">
        <f t="shared" si="93"/>
        <v>0</v>
      </c>
      <c r="N109" s="1">
        <f t="shared" si="93"/>
        <v>2</v>
      </c>
      <c r="O109" s="1">
        <f t="shared" si="93"/>
        <v>5.5</v>
      </c>
      <c r="P109" s="1">
        <f t="shared" si="93"/>
        <v>7.16</v>
      </c>
      <c r="Q109" s="1">
        <f t="shared" si="93"/>
        <v>3.99</v>
      </c>
      <c r="R109" s="1">
        <f t="shared" si="93"/>
        <v>1.9900000000000002</v>
      </c>
      <c r="S109" s="59">
        <f t="shared" si="93"/>
        <v>0.33</v>
      </c>
      <c r="T109" s="1">
        <f t="shared" si="93"/>
        <v>9</v>
      </c>
      <c r="U109" s="1">
        <f t="shared" si="93"/>
        <v>7.82</v>
      </c>
      <c r="V109" s="1">
        <f t="shared" si="93"/>
        <v>3.8200000000000003</v>
      </c>
      <c r="W109" s="59">
        <f t="shared" si="93"/>
        <v>8.32</v>
      </c>
      <c r="X109" s="1">
        <f t="shared" si="93"/>
        <v>2</v>
      </c>
      <c r="Y109" s="1">
        <f t="shared" si="93"/>
        <v>12.5</v>
      </c>
      <c r="Z109" s="59">
        <f t="shared" si="93"/>
        <v>7.5</v>
      </c>
      <c r="AA109" s="1">
        <f t="shared" si="93"/>
        <v>0</v>
      </c>
      <c r="AB109" s="1">
        <f t="shared" si="93"/>
        <v>8.83</v>
      </c>
      <c r="AC109" s="1">
        <f t="shared" si="93"/>
        <v>8.33</v>
      </c>
      <c r="AD109" s="1">
        <f t="shared" si="93"/>
        <v>3.83</v>
      </c>
      <c r="AE109" s="59">
        <f t="shared" si="93"/>
        <v>1</v>
      </c>
      <c r="AF109" s="1">
        <f t="shared" si="93"/>
        <v>4.16</v>
      </c>
      <c r="AG109" s="1">
        <f t="shared" si="93"/>
        <v>15.16</v>
      </c>
      <c r="AH109" s="59">
        <f t="shared" si="93"/>
        <v>2.66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84.0909090909091</v>
      </c>
      <c r="F112" s="47">
        <f>(F109/BY108)*100</f>
        <v>0</v>
      </c>
      <c r="G112" s="47">
        <f>(G109/BY108)*100</f>
        <v>2.272727272727273</v>
      </c>
      <c r="H112" s="47">
        <f>(H109/BY108)*100</f>
        <v>10.227272727272728</v>
      </c>
      <c r="I112" s="47">
        <f>(I109/BY108)*100</f>
        <v>5.681818181818182</v>
      </c>
      <c r="J112" s="47">
        <f>(J109/BY108)*100</f>
        <v>0</v>
      </c>
      <c r="K112" s="47">
        <f>(K109/BZ108)*100</f>
        <v>4.545454545454546</v>
      </c>
      <c r="L112" s="47">
        <f>(L109/BZ108)*100</f>
        <v>0</v>
      </c>
      <c r="M112" s="47">
        <f>(M109/BZ108)*100</f>
        <v>0</v>
      </c>
      <c r="N112" s="47">
        <f>(N109/BZ108)*100</f>
        <v>9.090909090909092</v>
      </c>
      <c r="O112" s="47">
        <f>(O109/BZ108)*100</f>
        <v>25</v>
      </c>
      <c r="P112" s="47">
        <f>(P109/BZ108)*100</f>
        <v>32.54545454545455</v>
      </c>
      <c r="Q112" s="47">
        <f>(Q109/BZ108)*100</f>
        <v>18.136363636363637</v>
      </c>
      <c r="R112" s="47">
        <f>(R109/BZ108)*100</f>
        <v>9.045454545454547</v>
      </c>
      <c r="S112" s="47">
        <f>(S109/BZ108)*100</f>
        <v>1.5000000000000002</v>
      </c>
      <c r="T112" s="47">
        <f>(T109/CA108)*100</f>
        <v>40.909090909090914</v>
      </c>
      <c r="U112" s="47">
        <f>(U109/CA108)*100</f>
        <v>35.54545454545455</v>
      </c>
      <c r="V112" s="47">
        <f>(V109/CA108)*100</f>
        <v>17.363636363636363</v>
      </c>
      <c r="W112" s="47">
        <f>(W109/CA108)*100</f>
        <v>37.81818181818182</v>
      </c>
      <c r="X112" s="47">
        <f>(X109/CB108)*100</f>
        <v>9.090909090909092</v>
      </c>
      <c r="Y112" s="47">
        <f>(Y109/CB108)*100</f>
        <v>56.81818181818182</v>
      </c>
      <c r="Z112" s="47">
        <f>(Z109/CB108)*100</f>
        <v>34.090909090909086</v>
      </c>
      <c r="AA112" s="47">
        <f>(AA109/CC108)*100</f>
        <v>0</v>
      </c>
      <c r="AB112" s="47">
        <f>(AB109/CC108)*100</f>
        <v>40.13636363636364</v>
      </c>
      <c r="AC112" s="47">
        <f>(AC109/CC108)*100</f>
        <v>37.86363636363637</v>
      </c>
      <c r="AD112" s="47">
        <f>(AD109/CC108)*100</f>
        <v>17.40909090909091</v>
      </c>
      <c r="AE112" s="47">
        <f>(AE109/CC108)*100</f>
        <v>4.545454545454546</v>
      </c>
      <c r="AF112" s="47">
        <f>(AF109/CD108)*100</f>
        <v>18.90909090909091</v>
      </c>
      <c r="AG112" s="47">
        <f>(AG109/CD108)*100</f>
        <v>68.9090909090909</v>
      </c>
      <c r="AH112" s="47">
        <f>(AH109/CD108)*100</f>
        <v>12.090909090909092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mergeCells count="1">
    <mergeCell ref="J1:R4"/>
  </mergeCells>
  <conditionalFormatting sqref="A7:A107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2009-06-02T13:15:31Z</cp:lastPrinted>
  <dcterms:created xsi:type="dcterms:W3CDTF">2001-04-20T19:03:27Z</dcterms:created>
  <dcterms:modified xsi:type="dcterms:W3CDTF">2010-08-30T04:45:46Z</dcterms:modified>
  <cp:category/>
  <cp:version/>
  <cp:contentType/>
  <cp:contentStatus/>
</cp:coreProperties>
</file>